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b91c6e575ca4ea/Documents/1 THIBMART/GET THINGS DONE/"/>
    </mc:Choice>
  </mc:AlternateContent>
  <xr:revisionPtr revIDLastSave="3" documentId="8_{C86B279B-D6EF-4A7A-8A73-7E5F74D72C78}" xr6:coauthVersionLast="47" xr6:coauthVersionMax="47" xr10:uidLastSave="{32645904-3889-4EE3-BD5F-A5C2B8C044DD}"/>
  <bookViews>
    <workbookView xWindow="-120" yWindow="-120" windowWidth="29040" windowHeight="16440" xr2:uid="{4661CEAA-AB09-43C1-AB40-5BE82E3779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A6" i="1"/>
  <c r="D13" i="1" s="1"/>
  <c r="B3" i="1" l="1"/>
  <c r="C3" i="1" l="1"/>
  <c r="D3" i="1" s="1"/>
  <c r="E3" i="1" s="1"/>
  <c r="E10" i="1" s="1"/>
  <c r="E13" i="1" s="1"/>
  <c r="B6" i="1"/>
  <c r="C13" i="1" s="1"/>
</calcChain>
</file>

<file path=xl/sharedStrings.xml><?xml version="1.0" encoding="utf-8"?>
<sst xmlns="http://schemas.openxmlformats.org/spreadsheetml/2006/main" count="28" uniqueCount="22">
  <si>
    <t>USPES INCOME</t>
  </si>
  <si>
    <t>USPES NOTE 1</t>
  </si>
  <si>
    <t>USPES NOTE 2</t>
  </si>
  <si>
    <t>USPES NOTE 3</t>
  </si>
  <si>
    <t>CLEAR AS PER</t>
  </si>
  <si>
    <t>1053 &amp; 3002 - 3003</t>
  </si>
  <si>
    <t>AMOUNT SOBE</t>
  </si>
  <si>
    <t>TO BE PAID</t>
  </si>
  <si>
    <t>UAWS TO BE</t>
  </si>
  <si>
    <t>UAWS CREDIT</t>
  </si>
  <si>
    <t>UAWS CASH</t>
  </si>
  <si>
    <t>CASH RECOVERY</t>
  </si>
  <si>
    <t>CREDIT PAYMENT</t>
  </si>
  <si>
    <t>BUYER INCOME</t>
  </si>
  <si>
    <t>SOBE ENERGY VALUE</t>
  </si>
  <si>
    <t>PAYMENT TO SOBE</t>
  </si>
  <si>
    <t>PURCHASED*</t>
  </si>
  <si>
    <t>*FOR BENEFIT</t>
  </si>
  <si>
    <t>OF USPES JV</t>
  </si>
  <si>
    <t>FROM REBATE</t>
  </si>
  <si>
    <t>PARTNER INCOME</t>
  </si>
  <si>
    <t>USPES JVA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</si>
</sst>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8" fontId="0" fillId="0" borderId="0" xfId="0" applyNumberFormat="1"/>
    <xf numFmtId="6" fontId="0" fillId="0" borderId="0" xfId="0" applyNumberFormat="1"/>
    <xf numFmtId="0" fontId="2" fillId="0" borderId="0" xfId="0" applyFont="1"/>
    <xf numFmtId="6" fontId="2" fillId="0" borderId="0" xfId="0" applyNumberFormat="1" applyFont="1"/>
    <xf numFmtId="8" fontId="2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4" fillId="0" borderId="0" xfId="0" applyFont="1"/>
    <xf numFmtId="0" fontId="5" fillId="0" borderId="0" xfId="0" applyFont="1"/>
    <xf numFmtId="6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B5C4-6D01-490E-97EE-2EC7AB8E451F}">
  <dimension ref="A1:E16"/>
  <sheetViews>
    <sheetView tabSelected="1" workbookViewId="0">
      <selection activeCell="B10" sqref="B10"/>
    </sheetView>
  </sheetViews>
  <sheetFormatPr defaultRowHeight="15" x14ac:dyDescent="0.25"/>
  <cols>
    <col min="1" max="1" width="22.42578125" customWidth="1"/>
    <col min="2" max="2" width="21" customWidth="1"/>
    <col min="3" max="3" width="19.7109375" customWidth="1"/>
    <col min="4" max="4" width="20.5703125" customWidth="1"/>
    <col min="5" max="5" width="18.7109375" customWidth="1"/>
  </cols>
  <sheetData>
    <row r="1" spans="1:5" x14ac:dyDescent="0.25">
      <c r="A1" s="9" t="s">
        <v>6</v>
      </c>
      <c r="B1" t="s">
        <v>8</v>
      </c>
      <c r="C1" t="s">
        <v>1</v>
      </c>
      <c r="D1" t="s">
        <v>2</v>
      </c>
      <c r="E1" t="s">
        <v>3</v>
      </c>
    </row>
    <row r="2" spans="1:5" x14ac:dyDescent="0.25">
      <c r="A2" s="9" t="s">
        <v>7</v>
      </c>
      <c r="B2" t="s">
        <v>16</v>
      </c>
      <c r="C2" t="s">
        <v>19</v>
      </c>
      <c r="D2" t="s">
        <v>19</v>
      </c>
      <c r="E2" t="s">
        <v>19</v>
      </c>
    </row>
    <row r="3" spans="1:5" x14ac:dyDescent="0.25">
      <c r="A3" s="10">
        <v>100000000</v>
      </c>
      <c r="B3" s="1">
        <f>A6*4</f>
        <v>133333333.33333333</v>
      </c>
      <c r="C3" s="1">
        <f>B3</f>
        <v>133333333.33333333</v>
      </c>
      <c r="D3" s="1">
        <f>C3</f>
        <v>133333333.33333333</v>
      </c>
      <c r="E3" s="1">
        <f>D3</f>
        <v>133333333.33333333</v>
      </c>
    </row>
    <row r="5" spans="1:5" x14ac:dyDescent="0.25">
      <c r="A5" s="6" t="s">
        <v>14</v>
      </c>
      <c r="B5" t="s">
        <v>9</v>
      </c>
      <c r="C5" t="s">
        <v>4</v>
      </c>
      <c r="D5" t="s">
        <v>4</v>
      </c>
      <c r="E5" t="s">
        <v>4</v>
      </c>
    </row>
    <row r="6" spans="1:5" x14ac:dyDescent="0.25">
      <c r="A6" s="7">
        <f>A3/3</f>
        <v>33333333.333333332</v>
      </c>
      <c r="B6" s="2">
        <f>B3-B10</f>
        <v>133313333.33333333</v>
      </c>
      <c r="C6" t="s">
        <v>5</v>
      </c>
      <c r="D6" t="s">
        <v>5</v>
      </c>
      <c r="E6" t="s">
        <v>5</v>
      </c>
    </row>
    <row r="7" spans="1:5" x14ac:dyDescent="0.25">
      <c r="A7" s="7"/>
      <c r="B7" s="2"/>
    </row>
    <row r="8" spans="1:5" x14ac:dyDescent="0.25">
      <c r="E8" s="3" t="s">
        <v>21</v>
      </c>
    </row>
    <row r="9" spans="1:5" x14ac:dyDescent="0.25">
      <c r="B9" s="8" t="s">
        <v>10</v>
      </c>
      <c r="C9" s="3" t="s">
        <v>11</v>
      </c>
      <c r="D9" s="3" t="s">
        <v>15</v>
      </c>
      <c r="E9" s="3" t="s">
        <v>20</v>
      </c>
    </row>
    <row r="10" spans="1:5" x14ac:dyDescent="0.25">
      <c r="B10" s="10">
        <v>20000</v>
      </c>
      <c r="C10" s="4">
        <f>B10</f>
        <v>20000</v>
      </c>
      <c r="D10" s="4">
        <f>A3</f>
        <v>100000000</v>
      </c>
      <c r="E10" s="5">
        <f>E3/2</f>
        <v>66666666.666666664</v>
      </c>
    </row>
    <row r="11" spans="1:5" x14ac:dyDescent="0.25">
      <c r="C11" s="3"/>
      <c r="D11" s="3"/>
      <c r="E11" s="3"/>
    </row>
    <row r="12" spans="1:5" x14ac:dyDescent="0.25">
      <c r="B12" t="s">
        <v>17</v>
      </c>
      <c r="C12" s="3" t="s">
        <v>12</v>
      </c>
      <c r="D12" s="3" t="s">
        <v>13</v>
      </c>
      <c r="E12" s="3" t="s">
        <v>0</v>
      </c>
    </row>
    <row r="13" spans="1:5" x14ac:dyDescent="0.25">
      <c r="B13" t="s">
        <v>18</v>
      </c>
      <c r="C13" s="4">
        <f>B6</f>
        <v>133313333.33333333</v>
      </c>
      <c r="D13" s="5">
        <f>A6</f>
        <v>33333333.333333332</v>
      </c>
      <c r="E13" s="5">
        <f>E10</f>
        <v>66666666.666666664</v>
      </c>
    </row>
    <row r="16" spans="1:5" x14ac:dyDescent="0.25">
      <c r="D16" s="1"/>
    </row>
  </sheetData>
  <sheetProtection algorithmName="SHA-512" hashValue="PQDmGmIF0M4U9yvpIYVwzOFvDe4I0J/kQQ03uFKKpdp6RxsZ2RTS/eCYBcm4OSGRAw8RzSB5S3pH8GenTbYHig==" saltValue="C72JqbVoKJlE1+CYgF349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Young</dc:creator>
  <cp:lastModifiedBy>James Spurger</cp:lastModifiedBy>
  <dcterms:created xsi:type="dcterms:W3CDTF">2025-03-03T22:09:12Z</dcterms:created>
  <dcterms:modified xsi:type="dcterms:W3CDTF">2025-03-04T17:59:35Z</dcterms:modified>
</cp:coreProperties>
</file>